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ACC22B05-4BDC-4971-8730-783B0D5A4749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  <c r="I35" i="1"/>
  <c r="G35" i="1"/>
  <c r="F35" i="1"/>
  <c r="E35" i="1"/>
  <c r="C35" i="1"/>
</calcChain>
</file>

<file path=xl/sharedStrings.xml><?xml version="1.0" encoding="utf-8"?>
<sst xmlns="http://schemas.openxmlformats.org/spreadsheetml/2006/main" count="76" uniqueCount="63">
  <si>
    <t>№</t>
  </si>
  <si>
    <t>учреждение</t>
  </si>
  <si>
    <t>кол-во</t>
  </si>
  <si>
    <t>инструмент</t>
  </si>
  <si>
    <t>мои ученики</t>
  </si>
  <si>
    <t>откр. урок</t>
  </si>
  <si>
    <t>фортепиано</t>
  </si>
  <si>
    <t>СПб ГБУ ДО ДШИ № 10</t>
  </si>
  <si>
    <t>учитель-худож.</t>
  </si>
  <si>
    <t>моя метод.</t>
  </si>
  <si>
    <t>учитель-муз.</t>
  </si>
  <si>
    <t>домра</t>
  </si>
  <si>
    <t>ВСЕГО</t>
  </si>
  <si>
    <t xml:space="preserve"> скрипка</t>
  </si>
  <si>
    <t>кларнет</t>
  </si>
  <si>
    <t>саксофон</t>
  </si>
  <si>
    <t>живопись</t>
  </si>
  <si>
    <t>СПб ГБУ ДО ДШИ № 37</t>
  </si>
  <si>
    <t>СПб ГБУ ДО ДШИ ОЦЭВ</t>
  </si>
  <si>
    <t>театр</t>
  </si>
  <si>
    <t>балалайка</t>
  </si>
  <si>
    <t>теория музыки</t>
  </si>
  <si>
    <t>ИТОГ</t>
  </si>
  <si>
    <t>Приложение 1</t>
  </si>
  <si>
    <r>
      <rPr>
        <sz val="11"/>
        <rFont val="Calibri"/>
        <family val="2"/>
        <charset val="204"/>
        <scheme val="minor"/>
      </rPr>
      <t xml:space="preserve">Шахов Сергей Анатольевич  </t>
    </r>
    <r>
      <rPr>
        <b/>
        <sz val="11"/>
        <rFont val="Calibri"/>
        <family val="2"/>
        <charset val="204"/>
        <scheme val="minor"/>
      </rPr>
      <t xml:space="preserve">         22.11.1988</t>
    </r>
  </si>
  <si>
    <r>
      <rPr>
        <sz val="11"/>
        <rFont val="Calibri"/>
        <family val="2"/>
        <charset val="204"/>
        <scheme val="minor"/>
      </rPr>
      <t xml:space="preserve">Днепровская Ольга Олеговна          </t>
    </r>
    <r>
      <rPr>
        <b/>
        <sz val="11"/>
        <rFont val="Calibri"/>
        <family val="2"/>
        <charset val="204"/>
        <scheme val="minor"/>
      </rPr>
      <t>01.10.1991</t>
    </r>
  </si>
  <si>
    <r>
      <rPr>
        <sz val="11"/>
        <rFont val="Calibri"/>
        <family val="2"/>
        <charset val="204"/>
        <scheme val="minor"/>
      </rPr>
      <t xml:space="preserve">Зубкова Мария Вячеславовна      </t>
    </r>
    <r>
      <rPr>
        <b/>
        <sz val="11"/>
        <rFont val="Calibri"/>
        <family val="2"/>
        <charset val="204"/>
        <scheme val="minor"/>
      </rPr>
      <t>16.10.1998</t>
    </r>
  </si>
  <si>
    <t xml:space="preserve">скрипка </t>
  </si>
  <si>
    <r>
      <t xml:space="preserve">Туманцева Екатерина Алексеева     </t>
    </r>
    <r>
      <rPr>
        <b/>
        <sz val="11"/>
        <rFont val="Calibri"/>
        <family val="2"/>
        <scheme val="minor"/>
      </rPr>
      <t>20.02.1994</t>
    </r>
  </si>
  <si>
    <r>
      <rPr>
        <sz val="11"/>
        <rFont val="Calibri"/>
        <family val="2"/>
        <charset val="204"/>
        <scheme val="minor"/>
      </rPr>
      <t xml:space="preserve">Андреев Константин Владимирович
</t>
    </r>
    <r>
      <rPr>
        <b/>
        <sz val="11"/>
        <rFont val="Calibri"/>
        <family val="2"/>
        <charset val="204"/>
        <scheme val="minor"/>
      </rPr>
      <t>13.05.1990</t>
    </r>
  </si>
  <si>
    <t>СПб ГБУ ДО ДШИ имени Г.В.Свиридова</t>
  </si>
  <si>
    <t>гусли</t>
  </si>
  <si>
    <r>
      <t xml:space="preserve">Смирнов Кирилл Эдуардович
</t>
    </r>
    <r>
      <rPr>
        <b/>
        <sz val="11"/>
        <rFont val="Calibri"/>
        <family val="2"/>
        <charset val="204"/>
        <scheme val="minor"/>
      </rPr>
      <t>03.12.1989</t>
    </r>
  </si>
  <si>
    <r>
      <t>Юдинцева Арина Андреевна
2</t>
    </r>
    <r>
      <rPr>
        <b/>
        <sz val="11"/>
        <rFont val="Calibri"/>
        <family val="2"/>
        <scheme val="minor"/>
      </rPr>
      <t>03.09.1990</t>
    </r>
  </si>
  <si>
    <t>сценическое        движение</t>
  </si>
  <si>
    <t>СПб ГБУ ДО ДШИ им. И.О.Дунаевского</t>
  </si>
  <si>
    <t xml:space="preserve">   СПб ГБУ ДО ДШИ им. Е.А. Мравинского        </t>
  </si>
  <si>
    <r>
      <t xml:space="preserve">Данилова Вера Юрьевна
</t>
    </r>
    <r>
      <rPr>
        <b/>
        <sz val="11"/>
        <rFont val="Calibri"/>
        <family val="2"/>
        <scheme val="minor"/>
      </rPr>
      <t>28.03.1988</t>
    </r>
  </si>
  <si>
    <t>хор</t>
  </si>
  <si>
    <t>СПб ГБУ ДО  ДШИ № 4</t>
  </si>
  <si>
    <r>
      <t xml:space="preserve">Черченко Андрей Вячеславович
</t>
    </r>
    <r>
      <rPr>
        <b/>
        <sz val="11"/>
        <rFont val="Calibri"/>
        <family val="2"/>
        <scheme val="minor"/>
      </rPr>
      <t>07.12.1995</t>
    </r>
  </si>
  <si>
    <r>
      <rPr>
        <sz val="11"/>
        <rFont val="Calibri"/>
        <family val="2"/>
        <charset val="204"/>
        <scheme val="minor"/>
      </rPr>
      <t xml:space="preserve">Рогачев Евгений Юрьевич
</t>
    </r>
    <r>
      <rPr>
        <b/>
        <sz val="11"/>
        <rFont val="Calibri"/>
        <family val="2"/>
        <charset val="204"/>
        <scheme val="minor"/>
      </rPr>
      <t>20.10.1991</t>
    </r>
  </si>
  <si>
    <t>СПб ГБУ ДО ДМШ № 41</t>
  </si>
  <si>
    <r>
      <t xml:space="preserve">Карпун Надежда Аркадьевна
</t>
    </r>
    <r>
      <rPr>
        <b/>
        <sz val="11"/>
        <rFont val="Calibri"/>
        <family val="2"/>
        <scheme val="minor"/>
      </rPr>
      <t>28.02.1997</t>
    </r>
  </si>
  <si>
    <r>
      <t xml:space="preserve">Серова Татьяна Евгеньевна
</t>
    </r>
    <r>
      <rPr>
        <b/>
        <sz val="11"/>
        <rFont val="Calibri"/>
        <family val="2"/>
        <scheme val="minor"/>
      </rPr>
      <t>07.07.1993</t>
    </r>
  </si>
  <si>
    <t>СПб ГБУ ДО ДМШ № 45</t>
  </si>
  <si>
    <t>гитара</t>
  </si>
  <si>
    <r>
      <t xml:space="preserve">Кустов Владислав Андреевич
</t>
    </r>
    <r>
      <rPr>
        <b/>
        <sz val="11"/>
        <rFont val="Calibri"/>
        <family val="2"/>
        <scheme val="minor"/>
      </rPr>
      <t>14.06.1997</t>
    </r>
  </si>
  <si>
    <t>СПб ГБУ ДО ДМШ № 17</t>
  </si>
  <si>
    <t>вокал</t>
  </si>
  <si>
    <r>
      <t xml:space="preserve">Цирнаск Елена Александровна
</t>
    </r>
    <r>
      <rPr>
        <b/>
        <sz val="11"/>
        <rFont val="Calibri"/>
        <family val="2"/>
        <scheme val="minor"/>
      </rPr>
      <t>19.12.1989</t>
    </r>
  </si>
  <si>
    <t xml:space="preserve">СПб ГБУ ДО ДШИ № 13 </t>
  </si>
  <si>
    <r>
      <t xml:space="preserve">Коваленко Анастасия Андреевна
</t>
    </r>
    <r>
      <rPr>
        <b/>
        <sz val="11"/>
        <rFont val="Calibri"/>
        <family val="2"/>
        <scheme val="minor"/>
      </rPr>
      <t>26.06.1994</t>
    </r>
  </si>
  <si>
    <t>Грамота</t>
  </si>
  <si>
    <t>Победитель</t>
  </si>
  <si>
    <r>
      <t xml:space="preserve"> Товсултанов Ризван Абдулаевич </t>
    </r>
    <r>
      <rPr>
        <b/>
        <sz val="11"/>
        <rFont val="Calibri"/>
        <family val="2"/>
        <charset val="204"/>
        <scheme val="minor"/>
      </rPr>
      <t>23.06.1995</t>
    </r>
  </si>
  <si>
    <r>
      <t xml:space="preserve">Смирнова Дарья Витальевна        </t>
    </r>
    <r>
      <rPr>
        <b/>
        <sz val="11"/>
        <rFont val="Calibri"/>
        <family val="2"/>
        <charset val="204"/>
        <scheme val="minor"/>
      </rPr>
      <t>23.06.1995</t>
    </r>
  </si>
  <si>
    <t>29.28</t>
  </si>
  <si>
    <t>26.16</t>
  </si>
  <si>
    <t>26.71</t>
  </si>
  <si>
    <t>25.28</t>
  </si>
  <si>
    <t>28.85</t>
  </si>
  <si>
    <t>ИТОГИ   СМОТРА-КОНКУРСА "ПЕДАГОГИЧЕСКИЕ НАДЕЖДЫ"   -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</si>
</sst>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2" borderId="1" xfId="0" applyFont="1" applyFill="1" applyBorder="1"/>
    <xf numFmtId="0" fontId="7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/>
    </xf>
    <xf numFmtId="0" fontId="7" fillId="2" borderId="4" xfId="0" applyFont="1" applyFill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5"/>
  <sheetViews>
    <sheetView tabSelected="1" workbookViewId="0">
      <selection activeCell="A2" sqref="A2:L3"/>
    </sheetView>
  </sheetViews>
  <sheetFormatPr defaultRowHeight="15" x14ac:dyDescent="0.25"/>
  <cols>
    <col min="1" max="1" width="6.42578125" customWidth="1"/>
    <col min="2" max="2" width="38.28515625" customWidth="1"/>
    <col min="3" max="3" width="5.85546875" customWidth="1"/>
    <col min="4" max="4" width="16.7109375" customWidth="1"/>
    <col min="5" max="5" width="8.28515625" customWidth="1"/>
    <col min="6" max="6" width="7.85546875" customWidth="1"/>
    <col min="8" max="8" width="7.42578125" customWidth="1"/>
    <col min="9" max="9" width="8.85546875" customWidth="1"/>
    <col min="10" max="10" width="0.28515625" customWidth="1"/>
    <col min="11" max="11" width="9.140625" hidden="1" customWidth="1"/>
    <col min="12" max="12" width="7.5703125" hidden="1" customWidth="1"/>
    <col min="13" max="13" width="14.7109375" customWidth="1"/>
    <col min="14" max="14" width="0.5703125" hidden="1" customWidth="1"/>
  </cols>
  <sheetData>
    <row r="2" spans="1:14" x14ac:dyDescent="0.25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4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t="s">
        <v>23</v>
      </c>
    </row>
    <row r="5" spans="1:14" ht="30.75" x14ac:dyDescent="0.3">
      <c r="A5" s="1" t="s">
        <v>0</v>
      </c>
      <c r="B5" s="3" t="s">
        <v>1</v>
      </c>
      <c r="C5" s="1" t="s">
        <v>2</v>
      </c>
      <c r="D5" s="1" t="s">
        <v>3</v>
      </c>
      <c r="E5" s="2" t="s">
        <v>10</v>
      </c>
      <c r="F5" s="2" t="s">
        <v>9</v>
      </c>
      <c r="G5" s="2" t="s">
        <v>4</v>
      </c>
      <c r="H5" s="2" t="s">
        <v>5</v>
      </c>
      <c r="I5" s="2" t="s">
        <v>8</v>
      </c>
      <c r="M5" s="73" t="s">
        <v>22</v>
      </c>
      <c r="N5" s="74"/>
    </row>
    <row r="6" spans="1:14" x14ac:dyDescent="0.25">
      <c r="A6" s="1"/>
      <c r="B6" s="33" t="s">
        <v>30</v>
      </c>
      <c r="C6" s="34">
        <v>2</v>
      </c>
      <c r="D6" s="14"/>
      <c r="E6" s="37">
        <v>2</v>
      </c>
      <c r="F6" s="15"/>
      <c r="G6" s="15"/>
      <c r="H6" s="15"/>
      <c r="I6" s="15"/>
      <c r="J6" s="7"/>
      <c r="K6" s="7"/>
      <c r="L6" s="7"/>
      <c r="M6" s="58"/>
      <c r="N6" s="58"/>
    </row>
    <row r="7" spans="1:14" ht="33" customHeight="1" x14ac:dyDescent="0.25">
      <c r="A7" s="11">
        <v>1</v>
      </c>
      <c r="B7" s="35" t="s">
        <v>55</v>
      </c>
      <c r="C7" s="8"/>
      <c r="D7" s="36" t="s">
        <v>13</v>
      </c>
      <c r="E7" s="57">
        <v>29.25</v>
      </c>
      <c r="F7" s="21"/>
      <c r="G7" s="8"/>
      <c r="H7" s="9"/>
      <c r="I7" s="8"/>
      <c r="J7" s="7"/>
      <c r="K7" s="7"/>
      <c r="L7" s="7"/>
      <c r="M7" s="75" t="s">
        <v>54</v>
      </c>
      <c r="N7" s="68"/>
    </row>
    <row r="8" spans="1:14" ht="29.25" customHeight="1" x14ac:dyDescent="0.25">
      <c r="A8" s="11">
        <v>2</v>
      </c>
      <c r="B8" s="35" t="s">
        <v>56</v>
      </c>
      <c r="C8" s="8"/>
      <c r="D8" s="36" t="s">
        <v>31</v>
      </c>
      <c r="E8" s="56" t="s">
        <v>58</v>
      </c>
      <c r="F8" s="46"/>
      <c r="G8" s="8"/>
      <c r="H8" s="16"/>
      <c r="I8" s="8"/>
      <c r="J8" s="7"/>
      <c r="K8" s="7"/>
      <c r="L8" s="7"/>
      <c r="M8" s="67" t="s">
        <v>53</v>
      </c>
      <c r="N8" s="67"/>
    </row>
    <row r="9" spans="1:14" ht="15.75" x14ac:dyDescent="0.25">
      <c r="A9" s="12"/>
      <c r="B9" s="72" t="s">
        <v>36</v>
      </c>
      <c r="C9" s="30">
        <v>1</v>
      </c>
      <c r="D9" s="5"/>
      <c r="E9" s="25">
        <v>1</v>
      </c>
      <c r="F9" s="6"/>
      <c r="G9" s="6"/>
      <c r="H9" s="6"/>
      <c r="I9" s="5"/>
      <c r="J9" s="7"/>
      <c r="K9" s="7"/>
      <c r="L9" s="7"/>
      <c r="M9" s="59"/>
      <c r="N9" s="60"/>
    </row>
    <row r="10" spans="1:14" hidden="1" x14ac:dyDescent="0.25">
      <c r="A10" s="11"/>
      <c r="B10" s="72"/>
      <c r="C10" s="17"/>
      <c r="D10" s="17"/>
      <c r="E10" s="8"/>
      <c r="F10" s="8"/>
      <c r="G10" s="8"/>
      <c r="H10" s="8"/>
      <c r="I10" s="8"/>
      <c r="J10" s="7"/>
      <c r="K10" s="7"/>
      <c r="L10" s="7"/>
      <c r="M10" s="60"/>
      <c r="N10" s="60"/>
    </row>
    <row r="11" spans="1:14" ht="30" customHeight="1" x14ac:dyDescent="0.25">
      <c r="A11" s="11">
        <v>3</v>
      </c>
      <c r="B11" s="31" t="s">
        <v>29</v>
      </c>
      <c r="C11" s="8"/>
      <c r="D11" s="32" t="s">
        <v>15</v>
      </c>
      <c r="E11" s="56">
        <v>25</v>
      </c>
      <c r="F11" s="9"/>
      <c r="G11" s="9"/>
      <c r="H11" s="9"/>
      <c r="I11" s="8"/>
      <c r="J11" s="7"/>
      <c r="K11" s="7"/>
      <c r="L11" s="7"/>
      <c r="M11" s="67" t="s">
        <v>53</v>
      </c>
      <c r="N11" s="67"/>
    </row>
    <row r="12" spans="1:14" x14ac:dyDescent="0.25">
      <c r="A12" s="12"/>
      <c r="B12" s="39" t="s">
        <v>7</v>
      </c>
      <c r="C12" s="38">
        <v>2</v>
      </c>
      <c r="D12" s="5"/>
      <c r="E12" s="6"/>
      <c r="F12" s="4"/>
      <c r="G12" s="38">
        <v>1</v>
      </c>
      <c r="H12" s="25">
        <v>1</v>
      </c>
      <c r="I12" s="4"/>
      <c r="J12" s="7"/>
      <c r="K12" s="7"/>
      <c r="L12" s="7"/>
      <c r="M12" s="60"/>
      <c r="N12" s="60"/>
    </row>
    <row r="13" spans="1:14" ht="30" x14ac:dyDescent="0.25">
      <c r="A13" s="12">
        <v>4</v>
      </c>
      <c r="B13" s="31" t="s">
        <v>32</v>
      </c>
      <c r="C13" s="21"/>
      <c r="D13" s="63" t="s">
        <v>34</v>
      </c>
      <c r="E13" s="9"/>
      <c r="F13" s="21"/>
      <c r="G13" s="8"/>
      <c r="H13" s="56">
        <v>25.6</v>
      </c>
      <c r="I13" s="21"/>
      <c r="J13" s="7"/>
      <c r="K13" s="7"/>
      <c r="L13" s="7"/>
      <c r="M13" s="67" t="s">
        <v>53</v>
      </c>
      <c r="N13" s="67"/>
    </row>
    <row r="14" spans="1:14" ht="29.25" customHeight="1" x14ac:dyDescent="0.25">
      <c r="A14" s="12">
        <v>5</v>
      </c>
      <c r="B14" s="40" t="s">
        <v>33</v>
      </c>
      <c r="C14" s="7"/>
      <c r="D14" s="41" t="s">
        <v>19</v>
      </c>
      <c r="E14" s="9"/>
      <c r="F14" s="8"/>
      <c r="G14" s="64">
        <v>45089</v>
      </c>
      <c r="H14" s="8"/>
      <c r="I14" s="9"/>
      <c r="J14" s="7"/>
      <c r="K14" s="7"/>
      <c r="L14" s="7"/>
      <c r="M14" s="68"/>
      <c r="N14" s="68"/>
    </row>
    <row r="15" spans="1:14" x14ac:dyDescent="0.25">
      <c r="A15" s="12"/>
      <c r="B15" s="39" t="s">
        <v>35</v>
      </c>
      <c r="C15" s="38">
        <v>1</v>
      </c>
      <c r="D15" s="5"/>
      <c r="E15" s="6"/>
      <c r="F15" s="4"/>
      <c r="G15" s="5"/>
      <c r="H15" s="25">
        <v>1</v>
      </c>
      <c r="I15" s="5"/>
      <c r="J15" s="7"/>
      <c r="K15" s="7"/>
      <c r="L15" s="7"/>
      <c r="M15" s="60"/>
      <c r="N15" s="60"/>
    </row>
    <row r="16" spans="1:14" ht="30" x14ac:dyDescent="0.25">
      <c r="A16" s="12">
        <v>6</v>
      </c>
      <c r="B16" s="42" t="s">
        <v>37</v>
      </c>
      <c r="C16" s="8"/>
      <c r="D16" s="43" t="s">
        <v>38</v>
      </c>
      <c r="E16" s="9"/>
      <c r="F16" s="9"/>
      <c r="G16" s="8"/>
      <c r="H16" s="64">
        <v>45128</v>
      </c>
      <c r="I16" s="8"/>
      <c r="J16" s="7"/>
      <c r="K16" s="7"/>
      <c r="L16" s="7"/>
      <c r="M16" s="68"/>
      <c r="N16" s="68"/>
    </row>
    <row r="17" spans="1:14" x14ac:dyDescent="0.25">
      <c r="A17" s="12"/>
      <c r="B17" s="39" t="s">
        <v>39</v>
      </c>
      <c r="C17" s="38">
        <v>2</v>
      </c>
      <c r="D17" s="5"/>
      <c r="E17" s="25">
        <v>2</v>
      </c>
      <c r="F17" s="4"/>
      <c r="G17" s="5"/>
      <c r="H17" s="6"/>
      <c r="I17" s="6"/>
      <c r="J17" s="7"/>
      <c r="K17" s="7"/>
      <c r="L17" s="7"/>
      <c r="M17" s="60"/>
      <c r="N17" s="60"/>
    </row>
    <row r="18" spans="1:14" ht="30" x14ac:dyDescent="0.25">
      <c r="A18" s="11">
        <v>7</v>
      </c>
      <c r="B18" s="44" t="s">
        <v>40</v>
      </c>
      <c r="C18" s="8"/>
      <c r="D18" s="43" t="s">
        <v>6</v>
      </c>
      <c r="E18" s="57">
        <v>28</v>
      </c>
      <c r="F18" s="8"/>
      <c r="G18" s="8"/>
      <c r="H18" s="9"/>
      <c r="I18" s="8"/>
      <c r="J18" s="7"/>
      <c r="K18" s="7"/>
      <c r="L18" s="7"/>
      <c r="M18" s="69" t="s">
        <v>54</v>
      </c>
      <c r="N18" s="69"/>
    </row>
    <row r="19" spans="1:14" ht="30" x14ac:dyDescent="0.25">
      <c r="A19" s="11">
        <v>8</v>
      </c>
      <c r="B19" s="45" t="s">
        <v>41</v>
      </c>
      <c r="C19" s="8"/>
      <c r="D19" s="46" t="s">
        <v>20</v>
      </c>
      <c r="E19" s="57" t="s">
        <v>57</v>
      </c>
      <c r="F19" s="8"/>
      <c r="G19" s="9"/>
      <c r="H19" s="8"/>
      <c r="I19" s="8"/>
      <c r="J19" s="7"/>
      <c r="K19" s="7"/>
      <c r="L19" s="7"/>
      <c r="M19" s="69" t="s">
        <v>54</v>
      </c>
      <c r="N19" s="69"/>
    </row>
    <row r="20" spans="1:14" ht="15.75" x14ac:dyDescent="0.25">
      <c r="A20" s="12"/>
      <c r="B20" s="47" t="s">
        <v>42</v>
      </c>
      <c r="C20" s="25">
        <v>1</v>
      </c>
      <c r="D20" s="18"/>
      <c r="E20" s="19"/>
      <c r="F20" s="34">
        <v>1</v>
      </c>
      <c r="G20" s="13"/>
      <c r="H20" s="19"/>
      <c r="I20" s="18"/>
      <c r="J20" s="7"/>
      <c r="K20" s="7"/>
      <c r="L20" s="7"/>
      <c r="M20" s="61"/>
      <c r="N20" s="60"/>
    </row>
    <row r="21" spans="1:14" ht="30" x14ac:dyDescent="0.25">
      <c r="A21" s="11">
        <v>9</v>
      </c>
      <c r="B21" s="48" t="s">
        <v>43</v>
      </c>
      <c r="C21" s="8"/>
      <c r="D21" s="46" t="s">
        <v>21</v>
      </c>
      <c r="E21" s="9"/>
      <c r="F21" s="57">
        <v>30</v>
      </c>
      <c r="G21" s="9"/>
      <c r="H21" s="9"/>
      <c r="I21" s="8"/>
      <c r="J21" s="7"/>
      <c r="K21" s="7"/>
      <c r="L21" s="7"/>
      <c r="M21" s="69" t="s">
        <v>54</v>
      </c>
      <c r="N21" s="69"/>
    </row>
    <row r="22" spans="1:14" x14ac:dyDescent="0.25">
      <c r="A22" s="12"/>
      <c r="B22" s="49" t="s">
        <v>17</v>
      </c>
      <c r="C22" s="25">
        <v>1</v>
      </c>
      <c r="D22" s="18"/>
      <c r="E22" s="51">
        <v>1</v>
      </c>
      <c r="F22" s="13"/>
      <c r="G22" s="18"/>
      <c r="H22" s="19"/>
      <c r="I22" s="18"/>
      <c r="J22" s="7"/>
      <c r="K22" s="7"/>
      <c r="L22" s="7"/>
      <c r="M22" s="60"/>
      <c r="N22" s="60"/>
    </row>
    <row r="23" spans="1:14" ht="30" x14ac:dyDescent="0.25">
      <c r="A23" s="11">
        <v>10</v>
      </c>
      <c r="B23" s="50" t="s">
        <v>44</v>
      </c>
      <c r="C23" s="8"/>
      <c r="D23" s="46" t="s">
        <v>11</v>
      </c>
      <c r="E23" s="56" t="s">
        <v>60</v>
      </c>
      <c r="F23" s="9"/>
      <c r="G23" s="8"/>
      <c r="H23" s="9"/>
      <c r="I23" s="8"/>
      <c r="J23" s="7"/>
      <c r="K23" s="7"/>
      <c r="L23" s="7"/>
      <c r="M23" s="67" t="s">
        <v>53</v>
      </c>
      <c r="N23" s="67"/>
    </row>
    <row r="24" spans="1:14" x14ac:dyDescent="0.25">
      <c r="A24" s="12"/>
      <c r="B24" s="49" t="s">
        <v>45</v>
      </c>
      <c r="C24" s="25">
        <v>1</v>
      </c>
      <c r="D24" s="18"/>
      <c r="E24" s="51">
        <v>1</v>
      </c>
      <c r="F24" s="19"/>
      <c r="G24" s="18"/>
      <c r="H24" s="19"/>
      <c r="I24" s="19"/>
      <c r="J24" s="7"/>
      <c r="K24" s="7"/>
      <c r="L24" s="7"/>
      <c r="M24" s="60"/>
      <c r="N24" s="60"/>
    </row>
    <row r="25" spans="1:14" ht="30" x14ac:dyDescent="0.25">
      <c r="A25" s="11">
        <v>11</v>
      </c>
      <c r="B25" s="48" t="s">
        <v>47</v>
      </c>
      <c r="C25" s="52"/>
      <c r="D25" s="46" t="s">
        <v>46</v>
      </c>
      <c r="E25" s="57" t="s">
        <v>61</v>
      </c>
      <c r="F25" s="9"/>
      <c r="G25" s="9"/>
      <c r="H25" s="9"/>
      <c r="I25" s="9"/>
      <c r="J25" s="7"/>
      <c r="K25" s="7"/>
      <c r="L25" s="7"/>
      <c r="M25" s="69" t="s">
        <v>54</v>
      </c>
      <c r="N25" s="69"/>
    </row>
    <row r="26" spans="1:14" x14ac:dyDescent="0.25">
      <c r="A26" s="11"/>
      <c r="B26" s="24" t="s">
        <v>48</v>
      </c>
      <c r="C26" s="25">
        <v>1</v>
      </c>
      <c r="D26" s="6"/>
      <c r="E26" s="25">
        <v>1</v>
      </c>
      <c r="F26" s="6"/>
      <c r="G26" s="5"/>
      <c r="H26" s="6"/>
      <c r="I26" s="5"/>
      <c r="J26" s="7"/>
      <c r="K26" s="7"/>
      <c r="L26" s="7"/>
      <c r="M26" s="60"/>
      <c r="N26" s="60"/>
    </row>
    <row r="27" spans="1:14" ht="32.25" customHeight="1" x14ac:dyDescent="0.25">
      <c r="A27" s="11">
        <v>12</v>
      </c>
      <c r="B27" s="48" t="s">
        <v>50</v>
      </c>
      <c r="C27" s="8"/>
      <c r="D27" s="46" t="s">
        <v>49</v>
      </c>
      <c r="E27" s="64">
        <v>45098</v>
      </c>
      <c r="F27" s="9"/>
      <c r="G27" s="8"/>
      <c r="H27" s="9"/>
      <c r="I27" s="8"/>
      <c r="J27" s="7"/>
      <c r="K27" s="7"/>
      <c r="L27" s="7"/>
      <c r="M27" s="68"/>
      <c r="N27" s="68"/>
    </row>
    <row r="28" spans="1:14" ht="14.25" customHeight="1" x14ac:dyDescent="0.25">
      <c r="A28" s="11"/>
      <c r="B28" s="24" t="s">
        <v>51</v>
      </c>
      <c r="C28" s="25">
        <v>1</v>
      </c>
      <c r="D28" s="20"/>
      <c r="E28" s="6"/>
      <c r="F28" s="6"/>
      <c r="G28" s="5"/>
      <c r="H28" s="6"/>
      <c r="I28" s="25">
        <v>1</v>
      </c>
      <c r="J28" s="7"/>
      <c r="K28" s="7"/>
      <c r="L28" s="7"/>
      <c r="M28" s="60"/>
      <c r="N28" s="60"/>
    </row>
    <row r="29" spans="1:14" ht="31.5" customHeight="1" x14ac:dyDescent="0.25">
      <c r="A29" s="11">
        <v>13</v>
      </c>
      <c r="B29" s="48" t="s">
        <v>52</v>
      </c>
      <c r="C29" s="21"/>
      <c r="D29" s="46" t="s">
        <v>16</v>
      </c>
      <c r="E29" s="9"/>
      <c r="F29" s="9"/>
      <c r="G29" s="8"/>
      <c r="H29" s="9"/>
      <c r="I29" s="57">
        <v>30</v>
      </c>
      <c r="J29" s="7"/>
      <c r="K29" s="7"/>
      <c r="L29" s="7"/>
      <c r="M29" s="66" t="s">
        <v>54</v>
      </c>
      <c r="N29" s="70"/>
    </row>
    <row r="30" spans="1:14" ht="15" customHeight="1" x14ac:dyDescent="0.25">
      <c r="A30" s="11"/>
      <c r="B30" s="24" t="s">
        <v>18</v>
      </c>
      <c r="C30" s="25">
        <v>4</v>
      </c>
      <c r="D30" s="20"/>
      <c r="E30" s="25">
        <v>2</v>
      </c>
      <c r="F30" s="25">
        <v>1</v>
      </c>
      <c r="G30" s="29"/>
      <c r="H30" s="25">
        <v>1</v>
      </c>
      <c r="I30" s="5"/>
      <c r="J30" s="7"/>
      <c r="K30" s="7"/>
      <c r="L30" s="7"/>
      <c r="M30" s="62"/>
      <c r="N30" s="60"/>
    </row>
    <row r="31" spans="1:14" ht="30.75" customHeight="1" x14ac:dyDescent="0.25">
      <c r="A31" s="11">
        <v>14</v>
      </c>
      <c r="B31" s="22" t="s">
        <v>24</v>
      </c>
      <c r="C31" s="8"/>
      <c r="D31" s="23" t="s">
        <v>14</v>
      </c>
      <c r="E31" s="46">
        <v>1</v>
      </c>
      <c r="F31" s="56">
        <v>25</v>
      </c>
      <c r="G31" s="8"/>
      <c r="H31" s="9"/>
      <c r="I31" s="8"/>
      <c r="J31" s="7"/>
      <c r="K31" s="7"/>
      <c r="L31" s="7"/>
      <c r="M31" s="67" t="s">
        <v>53</v>
      </c>
      <c r="N31" s="67"/>
    </row>
    <row r="32" spans="1:14" ht="30.75" customHeight="1" x14ac:dyDescent="0.25">
      <c r="A32" s="11">
        <v>15</v>
      </c>
      <c r="B32" s="22" t="s">
        <v>25</v>
      </c>
      <c r="C32" s="8"/>
      <c r="D32" s="26" t="s">
        <v>19</v>
      </c>
      <c r="E32" s="46"/>
      <c r="F32" s="9"/>
      <c r="G32" s="8"/>
      <c r="H32" s="64">
        <v>45117</v>
      </c>
      <c r="I32" s="8"/>
      <c r="J32" s="7"/>
      <c r="K32" s="7"/>
      <c r="L32" s="7"/>
      <c r="M32" s="68"/>
      <c r="N32" s="68"/>
    </row>
    <row r="33" spans="1:14" ht="30.75" customHeight="1" x14ac:dyDescent="0.25">
      <c r="A33" s="11">
        <v>16</v>
      </c>
      <c r="B33" s="22" t="s">
        <v>26</v>
      </c>
      <c r="C33" s="8"/>
      <c r="D33" s="27" t="s">
        <v>27</v>
      </c>
      <c r="E33" s="56">
        <v>25.5</v>
      </c>
      <c r="F33" s="9"/>
      <c r="G33" s="8"/>
      <c r="H33" s="9"/>
      <c r="I33" s="8"/>
      <c r="J33" s="7"/>
      <c r="K33" s="7"/>
      <c r="L33" s="7"/>
      <c r="M33" s="65" t="s">
        <v>53</v>
      </c>
      <c r="N33" s="66"/>
    </row>
    <row r="34" spans="1:14" ht="30.75" customHeight="1" x14ac:dyDescent="0.25">
      <c r="A34" s="11">
        <v>17</v>
      </c>
      <c r="B34" s="28" t="s">
        <v>28</v>
      </c>
      <c r="C34" s="8"/>
      <c r="D34" s="27" t="s">
        <v>11</v>
      </c>
      <c r="E34" s="56" t="s">
        <v>59</v>
      </c>
      <c r="F34" s="9"/>
      <c r="G34" s="8"/>
      <c r="H34" s="9"/>
      <c r="I34" s="8"/>
      <c r="J34" s="7"/>
      <c r="K34" s="7"/>
      <c r="L34" s="7"/>
      <c r="M34" s="65" t="s">
        <v>53</v>
      </c>
      <c r="N34" s="66"/>
    </row>
    <row r="35" spans="1:14" x14ac:dyDescent="0.25">
      <c r="A35" s="10"/>
      <c r="B35" s="53" t="s">
        <v>12</v>
      </c>
      <c r="C35" s="54">
        <f>SUM(C6:C34)</f>
        <v>17</v>
      </c>
      <c r="D35" s="8"/>
      <c r="E35" s="55">
        <f>E6+E9+E17+E22+E24+E26+E30</f>
        <v>10</v>
      </c>
      <c r="F35" s="55">
        <f>F20+F30</f>
        <v>2</v>
      </c>
      <c r="G35" s="55">
        <f>G12</f>
        <v>1</v>
      </c>
      <c r="H35" s="55">
        <f>H12+H15+H30</f>
        <v>3</v>
      </c>
      <c r="I35" s="55">
        <f>I28</f>
        <v>1</v>
      </c>
      <c r="J35" s="7"/>
      <c r="K35" s="7"/>
      <c r="L35" s="7"/>
      <c r="M35" s="58"/>
      <c r="N35" s="58"/>
    </row>
  </sheetData>
  <mergeCells count="20">
    <mergeCell ref="A2:L3"/>
    <mergeCell ref="B9:B10"/>
    <mergeCell ref="M5:N5"/>
    <mergeCell ref="M7:N7"/>
    <mergeCell ref="M8:N8"/>
    <mergeCell ref="M34:N34"/>
    <mergeCell ref="M11:N11"/>
    <mergeCell ref="M14:N14"/>
    <mergeCell ref="M16:N16"/>
    <mergeCell ref="M18:N18"/>
    <mergeCell ref="M19:N19"/>
    <mergeCell ref="M29:N29"/>
    <mergeCell ref="M31:N31"/>
    <mergeCell ref="M32:N32"/>
    <mergeCell ref="M33:N33"/>
    <mergeCell ref="M21:N21"/>
    <mergeCell ref="M23:N23"/>
    <mergeCell ref="M25:N25"/>
    <mergeCell ref="M27:N27"/>
    <mergeCell ref="M13:N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2023-01-27T13:00:53Z</dcterms:modified>
</cp:coreProperties>
</file>